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12300" windowHeight="1005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<sst xmlns="http://schemas.openxmlformats.org/spreadsheetml/2006/main" count="71" uniqueCount="61">
  <si>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</si>
  <si>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</si>
  <si>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</si>
  <si>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</si>
  <si>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</si>
  <si>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</si>
  <si>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</si>
  <si>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</si>
  <si>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</si>
  <si>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</si>
  <si>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</si>
  <si>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</si>
  <si>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</si>
  <si>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</si>
  <si>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</si>
  <si>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</si>
  <si>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</si>
  <si>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</si>
  <si>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</si>
  <si>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</si>
  <si>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</si>
  <si>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</si>
  <si>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</si>
  <si>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</si>
  <si>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</si>
  <si>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</si>
  <si>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</si>
  <si>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</si>
  <si>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</si>
  <si>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</si>
  <si>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</si>
  <si>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</si>
  <si>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</si>
  <si>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</si>
  <si>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</si>
  <si>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</si>
  <si>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</si>
  <si>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</si>
  <si>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</si>
  <si>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</si>
  <si>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</si>
  <si>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</si>
  <si>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</si>
  <si>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</si>
  <si>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</si>
  <si>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</si>
  <si>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</si>
  <si>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</si>
  <si>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</si>
  <si>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</si>
  <si>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</si>
  <si>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</si>
  <si>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</si>
  <si>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</si>
  <si>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</si>
  <si>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</si>
  <si>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</si>
  <si>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</si>
  <si>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</si>
  <si>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</si>
  <si>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（平成31年３月31日現在）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</si>
</sst>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48" applyNumberFormat="1" applyFont="1" applyFill="1" applyBorder="1" applyAlignment="1">
      <alignment vertical="center"/>
    </xf>
    <xf numFmtId="176" fontId="22" fillId="0" borderId="10" xfId="48" applyNumberFormat="1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0" sqref="E10"/>
    </sheetView>
  </sheetViews>
  <sheetFormatPr defaultColWidth="13.75" defaultRowHeight="18"/>
  <cols>
    <col min="1" max="1" width="13.5" style="2" customWidth="1"/>
    <col min="2" max="2" width="14.25" style="2" customWidth="1"/>
    <col min="3" max="3" width="17.25" style="2" customWidth="1"/>
    <col min="4" max="11" width="16.75" style="2" customWidth="1"/>
    <col min="12" max="16384" width="13.7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60</v>
      </c>
    </row>
    <row r="3" spans="1:11" ht="23.25" customHeight="1">
      <c r="A3" s="1"/>
      <c r="B3" s="13"/>
      <c r="C3" s="14"/>
      <c r="D3" s="96" t="s">
        <v>48</v>
      </c>
      <c r="E3" s="94"/>
      <c r="F3" s="94" t="s">
        <v>49</v>
      </c>
      <c r="G3" s="95"/>
      <c r="H3" s="97" t="s">
        <v>50</v>
      </c>
      <c r="I3" s="98"/>
      <c r="J3" s="99" t="s">
        <v>37</v>
      </c>
      <c r="K3" s="10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87" customFormat="1" ht="66" customHeight="1" thickTop="1">
      <c r="A9" s="84"/>
      <c r="B9" s="85" t="s">
        <v>11</v>
      </c>
      <c r="C9" s="86" t="s">
        <v>12</v>
      </c>
      <c r="D9" s="88">
        <v>18669</v>
      </c>
      <c r="E9" s="89">
        <v>27218</v>
      </c>
      <c r="F9" s="90">
        <v>1194524</v>
      </c>
      <c r="G9" s="91">
        <v>383808</v>
      </c>
      <c r="H9" s="92">
        <v>0</v>
      </c>
      <c r="I9" s="92">
        <v>0</v>
      </c>
      <c r="J9" s="92">
        <v>0</v>
      </c>
      <c r="K9" s="93">
        <v>0</v>
      </c>
    </row>
    <row r="10" spans="1:11" s="8" customFormat="1" ht="66" customHeight="1">
      <c r="A10" s="7"/>
      <c r="B10" s="33"/>
      <c r="C10" s="34" t="s">
        <v>13</v>
      </c>
      <c r="D10" s="35">
        <v>11826</v>
      </c>
      <c r="E10" s="73">
        <v>31470</v>
      </c>
      <c r="F10" s="74">
        <v>223685</v>
      </c>
      <c r="G10" s="36">
        <v>78578</v>
      </c>
      <c r="H10" s="9">
        <v>0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6148</v>
      </c>
      <c r="E11" s="73">
        <v>3479</v>
      </c>
      <c r="F11" s="74">
        <v>25463</v>
      </c>
      <c r="G11" s="36">
        <v>8562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14607</v>
      </c>
      <c r="E12" s="73">
        <v>13596</v>
      </c>
      <c r="F12" s="74">
        <v>97009</v>
      </c>
      <c r="G12" s="36">
        <v>31230</v>
      </c>
      <c r="H12" s="9">
        <v>0</v>
      </c>
      <c r="I12" s="9">
        <v>0</v>
      </c>
      <c r="J12" s="9">
        <v>0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61094</v>
      </c>
      <c r="E13" s="73">
        <v>49471</v>
      </c>
      <c r="F13" s="74">
        <v>136851</v>
      </c>
      <c r="G13" s="36">
        <v>53861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51176</v>
      </c>
      <c r="E14" s="73">
        <v>27560</v>
      </c>
      <c r="F14" s="74">
        <v>468380</v>
      </c>
      <c r="G14" s="36">
        <v>151702</v>
      </c>
      <c r="H14" s="9">
        <v>0</v>
      </c>
      <c r="I14" s="9">
        <v>0</v>
      </c>
      <c r="J14" s="9">
        <v>79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4327</v>
      </c>
      <c r="E15" s="73">
        <v>6010</v>
      </c>
      <c r="F15" s="74">
        <v>39684</v>
      </c>
      <c r="G15" s="36">
        <v>10643</v>
      </c>
      <c r="H15" s="9">
        <v>0</v>
      </c>
      <c r="I15" s="9">
        <v>0</v>
      </c>
      <c r="J15" s="9">
        <v>1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11561</v>
      </c>
      <c r="E16" s="73">
        <v>30857</v>
      </c>
      <c r="F16" s="74">
        <v>52162</v>
      </c>
      <c r="G16" s="36">
        <v>17209</v>
      </c>
      <c r="H16" s="9">
        <v>0</v>
      </c>
      <c r="I16" s="9">
        <v>0</v>
      </c>
      <c r="J16" s="9">
        <v>143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9686</v>
      </c>
      <c r="E17" s="73">
        <v>16606</v>
      </c>
      <c r="F17" s="74">
        <v>35696</v>
      </c>
      <c r="G17" s="36">
        <v>9862</v>
      </c>
      <c r="H17" s="9">
        <v>0</v>
      </c>
      <c r="I17" s="9">
        <v>0</v>
      </c>
      <c r="J17" s="9">
        <v>32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290</v>
      </c>
      <c r="E18" s="73">
        <v>423</v>
      </c>
      <c r="F18" s="74">
        <v>26954</v>
      </c>
      <c r="G18" s="36">
        <v>8373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17132</v>
      </c>
      <c r="E19" s="73">
        <v>16829</v>
      </c>
      <c r="F19" s="74">
        <v>187182</v>
      </c>
      <c r="G19" s="36">
        <v>67380</v>
      </c>
      <c r="H19" s="9">
        <v>0</v>
      </c>
      <c r="I19" s="9">
        <v>0</v>
      </c>
      <c r="J19" s="9">
        <v>20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8849</v>
      </c>
      <c r="E20" s="73">
        <v>5742</v>
      </c>
      <c r="F20" s="74">
        <v>117215</v>
      </c>
      <c r="G20" s="36">
        <v>36706</v>
      </c>
      <c r="H20" s="9">
        <v>2117</v>
      </c>
      <c r="I20" s="9">
        <v>0</v>
      </c>
      <c r="J20" s="9">
        <v>43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4198</v>
      </c>
      <c r="E21" s="73">
        <v>3757</v>
      </c>
      <c r="F21" s="74">
        <v>28659</v>
      </c>
      <c r="G21" s="36">
        <v>7807</v>
      </c>
      <c r="H21" s="9">
        <v>0</v>
      </c>
      <c r="I21" s="9">
        <v>0</v>
      </c>
      <c r="J21" s="9">
        <v>0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7411</v>
      </c>
      <c r="E22" s="75">
        <v>8970</v>
      </c>
      <c r="F22" s="76">
        <v>23661</v>
      </c>
      <c r="G22" s="41">
        <v>10766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1146</v>
      </c>
      <c r="E23" s="77">
        <v>1130</v>
      </c>
      <c r="F23" s="78">
        <v>52142</v>
      </c>
      <c r="G23" s="47">
        <v>15115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564</v>
      </c>
      <c r="E24" s="73">
        <v>630</v>
      </c>
      <c r="F24" s="74">
        <v>29909</v>
      </c>
      <c r="G24" s="36">
        <v>8292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863</v>
      </c>
      <c r="E25" s="73">
        <v>1108</v>
      </c>
      <c r="F25" s="74">
        <v>24066</v>
      </c>
      <c r="G25" s="36">
        <v>6115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194</v>
      </c>
      <c r="E26" s="75">
        <v>220</v>
      </c>
      <c r="F26" s="76">
        <v>13071</v>
      </c>
      <c r="G26" s="41">
        <v>5050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1063</v>
      </c>
      <c r="E27" s="77">
        <v>805</v>
      </c>
      <c r="F27" s="78">
        <v>6221</v>
      </c>
      <c r="G27" s="47">
        <v>1499</v>
      </c>
      <c r="H27" s="48">
        <v>4479</v>
      </c>
      <c r="I27" s="48">
        <v>0</v>
      </c>
      <c r="J27" s="48">
        <v>0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275</v>
      </c>
      <c r="E28" s="75">
        <v>1603</v>
      </c>
      <c r="F28" s="76">
        <v>18671</v>
      </c>
      <c r="G28" s="41">
        <v>4943</v>
      </c>
      <c r="H28" s="42">
        <v>0</v>
      </c>
      <c r="I28" s="42">
        <v>0</v>
      </c>
      <c r="J28" s="42">
        <v>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2705</v>
      </c>
      <c r="E29" s="79">
        <v>1720</v>
      </c>
      <c r="F29" s="80">
        <v>7382</v>
      </c>
      <c r="G29" s="53">
        <v>1870</v>
      </c>
      <c r="H29" s="54">
        <v>0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3820</v>
      </c>
      <c r="E30" s="79">
        <v>3206</v>
      </c>
      <c r="F30" s="80">
        <v>16175</v>
      </c>
      <c r="G30" s="53">
        <v>3344</v>
      </c>
      <c r="H30" s="54">
        <v>0</v>
      </c>
      <c r="I30" s="54">
        <v>0</v>
      </c>
      <c r="J30" s="54">
        <v>0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1924</v>
      </c>
      <c r="E31" s="81">
        <v>1034</v>
      </c>
      <c r="F31" s="82">
        <v>9179</v>
      </c>
      <c r="G31" s="59">
        <v>1600</v>
      </c>
      <c r="H31" s="60">
        <v>4308</v>
      </c>
      <c r="I31" s="60">
        <v>0</v>
      </c>
      <c r="J31" s="60">
        <v>583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18669</v>
      </c>
      <c r="E32" s="74">
        <f t="shared" si="0"/>
        <v>27218</v>
      </c>
      <c r="F32" s="74">
        <f t="shared" si="0"/>
        <v>1194524</v>
      </c>
      <c r="G32" s="36">
        <f t="shared" si="0"/>
        <v>383808</v>
      </c>
      <c r="H32" s="9">
        <f t="shared" si="0"/>
        <v>0</v>
      </c>
      <c r="I32" s="9">
        <f t="shared" si="0"/>
        <v>0</v>
      </c>
      <c r="J32" s="9">
        <f t="shared" si="0"/>
        <v>0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208305</v>
      </c>
      <c r="E33" s="74">
        <f t="shared" si="1"/>
        <v>214770</v>
      </c>
      <c r="F33" s="74">
        <f t="shared" si="1"/>
        <v>1462601</v>
      </c>
      <c r="G33" s="36">
        <f t="shared" si="1"/>
        <v>492679</v>
      </c>
      <c r="H33" s="9">
        <f t="shared" si="1"/>
        <v>2117</v>
      </c>
      <c r="I33" s="9">
        <f t="shared" si="1"/>
        <v>0</v>
      </c>
      <c r="J33" s="9">
        <f t="shared" si="1"/>
        <v>318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12554</v>
      </c>
      <c r="E34" s="74">
        <f>SUM(E23:E31)</f>
        <v>11456</v>
      </c>
      <c r="F34" s="74">
        <f>SUM(F23:F31)</f>
        <v>176816</v>
      </c>
      <c r="G34" s="36">
        <f>SUM(G23:G31)</f>
        <v>47828</v>
      </c>
      <c r="H34" s="9">
        <f>+SUM(H23:H31)</f>
        <v>8787</v>
      </c>
      <c r="I34" s="9">
        <f>+SUM(I23:I31)</f>
        <v>0</v>
      </c>
      <c r="J34" s="9">
        <f>+SUM(J23:J31)</f>
        <v>583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239528</v>
      </c>
      <c r="E35" s="74">
        <f>SUM(E9:E31)</f>
        <v>253444</v>
      </c>
      <c r="F35" s="74">
        <f>+F32+F33+F34</f>
        <v>2833941</v>
      </c>
      <c r="G35" s="36">
        <f>+G32+G33+G34</f>
        <v>924315</v>
      </c>
      <c r="H35" s="9">
        <f>SUM(H32:H34)</f>
        <v>10904</v>
      </c>
      <c r="I35" s="9">
        <f>SUM(I32:I34)</f>
        <v>0</v>
      </c>
      <c r="J35" s="9">
        <f>SUM(J32:J34)</f>
        <v>901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220859</v>
      </c>
      <c r="E36" s="83">
        <f t="shared" si="2"/>
        <v>226226</v>
      </c>
      <c r="F36" s="83">
        <f t="shared" si="2"/>
        <v>1639417</v>
      </c>
      <c r="G36" s="67">
        <f t="shared" si="2"/>
        <v>540507</v>
      </c>
      <c r="H36" s="11">
        <f t="shared" si="2"/>
        <v>10904</v>
      </c>
      <c r="I36" s="11">
        <f t="shared" si="2"/>
        <v>0</v>
      </c>
      <c r="J36" s="11">
        <f t="shared" si="2"/>
        <v>901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5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2014-02-19T01:19:27Z</cp:lastPrinted>
  <dcterms:created xsi:type="dcterms:W3CDTF">2011-01-28T02:22:14Z</dcterms:created>
  <dcterms:modified xsi:type="dcterms:W3CDTF">2019-12-03T01:02:46Z</dcterms:modified>
  <cp:category/>
  <cp:version/>
  <cp:contentType/>
  <cp:contentStatus/>
</cp:coreProperties>
</file>